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s\cepes\site-cours\src\articles\bureautique\excel\graphiques\"/>
    </mc:Choice>
  </mc:AlternateContent>
  <xr:revisionPtr revIDLastSave="0" documentId="13_ncr:1_{DCFAFB33-2916-4651-A2E5-4C2443C897BA}" xr6:coauthVersionLast="47" xr6:coauthVersionMax="47" xr10:uidLastSave="{00000000-0000-0000-0000-000000000000}"/>
  <bookViews>
    <workbookView xWindow="38280" yWindow="2955" windowWidth="29040" windowHeight="15720" activeTab="3" xr2:uid="{D00C6371-C94F-4711-9BB7-5511CE5ED355}"/>
  </bookViews>
  <sheets>
    <sheet name="Electricité" sheetId="4" r:id="rId1"/>
    <sheet name="Ventes" sheetId="1" r:id="rId2"/>
    <sheet name="Charges" sheetId="2" r:id="rId3"/>
    <sheet name="Chiffre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5" i="3"/>
  <c r="D6" i="2"/>
  <c r="C6" i="2"/>
  <c r="B6" i="2"/>
  <c r="D7" i="1"/>
  <c r="C7" i="1"/>
  <c r="B7" i="1"/>
  <c r="B4" i="3" l="1"/>
  <c r="B7" i="3" s="1"/>
  <c r="B8" i="3" s="1"/>
  <c r="C4" i="3"/>
  <c r="C7" i="3" s="1"/>
  <c r="C8" i="3" s="1"/>
  <c r="E6" i="3"/>
  <c r="D4" i="3"/>
  <c r="D7" i="3" l="1"/>
  <c r="E4" i="3"/>
  <c r="D8" i="3" l="1"/>
  <c r="E7" i="3"/>
</calcChain>
</file>

<file path=xl/sharedStrings.xml><?xml version="1.0" encoding="utf-8"?>
<sst xmlns="http://schemas.openxmlformats.org/spreadsheetml/2006/main" count="45" uniqueCount="38">
  <si>
    <t>Produits</t>
  </si>
  <si>
    <t>2004</t>
  </si>
  <si>
    <t>2005</t>
  </si>
  <si>
    <t>2006</t>
  </si>
  <si>
    <t>Imprimantes</t>
  </si>
  <si>
    <t>Ordinateurs</t>
  </si>
  <si>
    <t>Portables</t>
  </si>
  <si>
    <t>Scanners</t>
  </si>
  <si>
    <t>Appareils photos</t>
  </si>
  <si>
    <t>Total</t>
  </si>
  <si>
    <t>Charges</t>
  </si>
  <si>
    <t>Matière premiére</t>
  </si>
  <si>
    <t>Main d'œuvre</t>
  </si>
  <si>
    <t>Energie</t>
  </si>
  <si>
    <t>Frais fixes</t>
  </si>
  <si>
    <t>Rubriques</t>
  </si>
  <si>
    <t>%</t>
  </si>
  <si>
    <t>chiffre d'affaires</t>
  </si>
  <si>
    <t>charges</t>
  </si>
  <si>
    <t>resultat brut</t>
  </si>
  <si>
    <t>amortissements</t>
  </si>
  <si>
    <t>frais financiers</t>
  </si>
  <si>
    <t>resultat net</t>
  </si>
  <si>
    <t>pourcentage</t>
  </si>
  <si>
    <t>Mois</t>
  </si>
  <si>
    <t>Coût de l'électricité</t>
  </si>
  <si>
    <t>Janvier</t>
  </si>
  <si>
    <t>Février</t>
  </si>
  <si>
    <t>Mars</t>
  </si>
  <si>
    <t>Avril</t>
  </si>
  <si>
    <t>Mai</t>
  </si>
  <si>
    <t>Juin</t>
  </si>
  <si>
    <t>Inscrire le titre Coût de l'électricité au graphique ainsi que la légende</t>
  </si>
  <si>
    <t xml:space="preserve">Insérez un graphique de type histogramme avec les données ci-dessous.
</t>
  </si>
  <si>
    <t>Affichez l'axe des abscisses et l'axe des ordonnées ainsi que le montant.</t>
  </si>
  <si>
    <t>Insérez un deuxième graphique de type Courbes avec marques affichées à chaque point à l'endroit prévu à cet effet.</t>
  </si>
  <si>
    <t>Le titre du graphique sera Évolution du coût de l'électricité par mois.</t>
  </si>
  <si>
    <t>Insérez le titre Coût de l'électricité à l'axe des abscisses et Mois à l'axe des ordonnées.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</si>
</sst>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3" fillId="0" borderId="0" xfId="0" applyFont="1"/>
    <xf numFmtId="0" fontId="4" fillId="0" borderId="4" xfId="0" applyFont="1" applyBorder="1"/>
    <xf numFmtId="3" fontId="4" fillId="0" borderId="5" xfId="1" applyNumberFormat="1" applyFont="1" applyFill="1" applyBorder="1"/>
    <xf numFmtId="3" fontId="4" fillId="0" borderId="6" xfId="1" applyNumberFormat="1" applyFont="1" applyFill="1" applyBorder="1"/>
    <xf numFmtId="0" fontId="5" fillId="0" borderId="7" xfId="0" applyFont="1" applyBorder="1"/>
    <xf numFmtId="3" fontId="5" fillId="0" borderId="8" xfId="1" applyNumberFormat="1" applyFont="1" applyFill="1" applyBorder="1"/>
    <xf numFmtId="3" fontId="5" fillId="0" borderId="9" xfId="1" applyNumberFormat="1" applyFont="1" applyFill="1" applyBorder="1"/>
    <xf numFmtId="0" fontId="4" fillId="0" borderId="1" xfId="0" applyFont="1" applyBorder="1"/>
    <xf numFmtId="3" fontId="5" fillId="0" borderId="2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/>
    <xf numFmtId="0" fontId="0" fillId="0" borderId="5" xfId="0" applyBorder="1"/>
    <xf numFmtId="3" fontId="4" fillId="0" borderId="5" xfId="1" applyNumberFormat="1" applyFont="1" applyBorder="1" applyProtection="1">
      <protection locked="0"/>
    </xf>
    <xf numFmtId="0" fontId="7" fillId="0" borderId="6" xfId="0" applyFont="1" applyBorder="1"/>
    <xf numFmtId="9" fontId="7" fillId="0" borderId="6" xfId="3" applyFont="1" applyBorder="1"/>
    <xf numFmtId="3" fontId="5" fillId="0" borderId="5" xfId="1" applyNumberFormat="1" applyFont="1" applyBorder="1"/>
    <xf numFmtId="0" fontId="7" fillId="0" borderId="7" xfId="0" applyFont="1" applyBorder="1"/>
    <xf numFmtId="9" fontId="7" fillId="0" borderId="8" xfId="3" applyFont="1" applyBorder="1"/>
    <xf numFmtId="0" fontId="8" fillId="0" borderId="9" xfId="0" applyFont="1" applyBorder="1"/>
    <xf numFmtId="44" fontId="0" fillId="0" borderId="5" xfId="2" applyFont="1" applyBorder="1"/>
    <xf numFmtId="0" fontId="10" fillId="0" borderId="5" xfId="0" applyFont="1" applyBorder="1"/>
    <xf numFmtId="0" fontId="0" fillId="0" borderId="0" xfId="0" applyAlignment="1"/>
  </cellXfs>
  <cellStyles count="4">
    <cellStyle name="Milliers" xfId="1" builtinId="3"/>
    <cellStyle name="Monétaire" xfId="2" builtinId="4"/>
    <cellStyle name="Normal" xfId="0" builtinId="0"/>
    <cellStyle name="Pourcentage" xfId="3" builtinId="5"/>
  </cellStyles>
  <dxfs count="27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1" defaultTableStyle="TableStyleMedium2" defaultPivotStyle="PivotStyleLight16">
    <tableStyle name="style de tableau financier" pivot="0" count="0" xr9:uid="{9EA3E453-6FB6-4644-AE81-913EB9904E0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1</xdr:rowOff>
    </xdr:from>
    <xdr:to>
      <xdr:col>6</xdr:col>
      <xdr:colOff>19050</xdr:colOff>
      <xdr:row>26</xdr:row>
      <xdr:rowOff>124413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9C330D7-B180-C17A-330D-14C99283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" y="2714626"/>
          <a:ext cx="4448175" cy="2111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12</xdr:col>
      <xdr:colOff>38100</xdr:colOff>
      <xdr:row>26</xdr:row>
      <xdr:rowOff>149442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12E5D18-B5A6-8513-FE4A-BDA9C88B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9850" y="2714625"/>
          <a:ext cx="3990975" cy="2140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430530</xdr:colOff>
      <xdr:row>9</xdr:row>
      <xdr:rowOff>0</xdr:rowOff>
    </xdr:from>
    <xdr:to>
      <xdr:col>3</xdr:col>
      <xdr:colOff>1070785</xdr:colOff>
      <xdr:row>24</xdr:row>
      <xdr:rowOff>85725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02FC07A-8DB1-3EF6-C5C5-B2D943C6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30" y="1638300"/>
          <a:ext cx="4355005" cy="2657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3</xdr:col>
      <xdr:colOff>990600</xdr:colOff>
      <xdr:row>22</xdr:row>
      <xdr:rowOff>82588</xdr:rowOff>
    </xdr:to>
    <xdr:pic>
      <xdr:nvPicPr>
        <xdr:cNvPr id="2" name="Image 1" descr="04 charges">
          <a:extLst>
            <a:ext uri="{FF2B5EF4-FFF2-40B4-BE49-F238E27FC236}">
              <a16:creationId xmlns:a16="http://schemas.microsoft.com/office/drawing/2014/main" id="{D5B568CE-7639-E233-3AC4-F476F7E00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447800"/>
          <a:ext cx="3467100" cy="2492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11</xdr:row>
      <xdr:rowOff>0</xdr:rowOff>
    </xdr:from>
    <xdr:to>
      <xdr:col>3</xdr:col>
      <xdr:colOff>1266826</xdr:colOff>
      <xdr:row>26</xdr:row>
      <xdr:rowOff>12508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686488-C614-6EE8-0848-9DC3ABEC9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1" y="2009775"/>
          <a:ext cx="4419600" cy="27271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1C241BA-0DA2-4DE8-A796-A7F946B30ABD}" name="Table1" displayName="Table1" ref="A1:D7" totalsRowShown="0" headerRowDxfId="26" dataDxfId="24" headerRowBorderDxfId="25" tableBorderDxfId="23" totalsRowBorderDxfId="22">
  <tableColumns count="4">
    <tableColumn id="1" xr3:uid="{9A309FB3-CFA0-4FFA-8540-51F17208CD2B}" name="Produits" dataDxfId="21"/>
    <tableColumn id="2" xr3:uid="{B165C7F2-10E3-40D2-B9A9-0ECAA573C4E8}" name="2004" dataDxfId="20"/>
    <tableColumn id="3" xr3:uid="{B3229520-9E39-4F8C-83F6-363831DBA441}" name="2005" dataDxfId="19"/>
    <tableColumn id="4" xr3:uid="{67FA7724-E363-487D-B8BC-DA3C7ECC0D31}" name="2006" dataDxfId="18"/>
  </tableColumns>
  <tableStyleInfo name="style de tableau financier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DCDF30-DF90-4C77-910C-E9E83D3766D5}" name="Table2" displayName="Table2" ref="A1:D6" totalsRowShown="0" headerRowDxfId="17" headerRowBorderDxfId="16" tableBorderDxfId="15" totalsRowBorderDxfId="14" headerRowCellStyle="Milliers">
  <tableColumns count="4">
    <tableColumn id="1" xr3:uid="{397D808E-714F-4D9E-9C22-4CE5D30E4CC4}" name="Charges" dataDxfId="13"/>
    <tableColumn id="2" xr3:uid="{F18DCD0C-94F6-41DF-9A20-347CCE15F6A4}" name="2004" dataDxfId="12" dataCellStyle="Milliers"/>
    <tableColumn id="3" xr3:uid="{82C267B5-1034-4704-924D-0BB5BB366644}" name="2005" dataDxfId="11" dataCellStyle="Milliers"/>
    <tableColumn id="4" xr3:uid="{75826F70-A880-458A-A1CF-6A27F390F34F}" name="2006" dataDxfId="10" dataCellStyle="Milliers"/>
  </tableColumns>
  <tableStyleInfo name="style de tableau financier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EF574B9-4355-43BD-BC3E-B906DA2F572C}" name="Table5" displayName="Table5" ref="A1:E8" totalsRowShown="0" headerRowDxfId="9" dataDxfId="7" headerRowBorderDxfId="8" tableBorderDxfId="6" totalsRowBorderDxfId="5">
  <tableColumns count="5">
    <tableColumn id="1" xr3:uid="{5A2C3D63-4A38-4992-8104-F65450ED96BC}" name="Rubriques" dataDxfId="4"/>
    <tableColumn id="2" xr3:uid="{75E13BB0-2A3C-4D89-B2B6-4525A490E4B3}" name="2004" dataDxfId="3"/>
    <tableColumn id="3" xr3:uid="{7B88055B-FEE6-4961-9B55-2681D48F4F52}" name="2005" dataDxfId="2"/>
    <tableColumn id="4" xr3:uid="{A7269BA0-56D7-4E5B-8A6B-032A4F2417E2}" name="2006" dataDxfId="1"/>
    <tableColumn id="5" xr3:uid="{8A979DCD-FE3C-4495-B9A0-8EB29CBB5C9F}" name="%" dataDxfId="0"/>
  </tableColumns>
  <tableStyleInfo name="style de tableau financier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00C11-86B1-4F57-8C38-031F1104F7E6}">
  <dimension ref="A1:H15"/>
  <sheetViews>
    <sheetView workbookViewId="0">
      <selection activeCell="H16" sqref="H16"/>
    </sheetView>
  </sheetViews>
  <sheetFormatPr baseColWidth="10" defaultRowHeight="14.4" x14ac:dyDescent="0.3"/>
  <cols>
    <col min="1" max="1" width="17.5546875" customWidth="1"/>
    <col min="2" max="2" width="18.44140625" bestFit="1" customWidth="1"/>
  </cols>
  <sheetData>
    <row r="1" spans="1:8" x14ac:dyDescent="0.3">
      <c r="A1" s="25" t="s">
        <v>24</v>
      </c>
      <c r="B1" s="25" t="s">
        <v>25</v>
      </c>
    </row>
    <row r="2" spans="1:8" x14ac:dyDescent="0.3">
      <c r="A2" s="16" t="s">
        <v>26</v>
      </c>
      <c r="B2" s="24">
        <v>100</v>
      </c>
    </row>
    <row r="3" spans="1:8" x14ac:dyDescent="0.3">
      <c r="A3" s="16" t="s">
        <v>27</v>
      </c>
      <c r="B3" s="24">
        <v>120</v>
      </c>
    </row>
    <row r="4" spans="1:8" x14ac:dyDescent="0.3">
      <c r="A4" s="16" t="s">
        <v>28</v>
      </c>
      <c r="B4" s="24">
        <v>140</v>
      </c>
    </row>
    <row r="5" spans="1:8" x14ac:dyDescent="0.3">
      <c r="A5" s="16" t="s">
        <v>29</v>
      </c>
      <c r="B5" s="24">
        <v>80</v>
      </c>
    </row>
    <row r="6" spans="1:8" x14ac:dyDescent="0.3">
      <c r="A6" s="16" t="s">
        <v>30</v>
      </c>
      <c r="B6" s="24">
        <v>67</v>
      </c>
    </row>
    <row r="7" spans="1:8" x14ac:dyDescent="0.3">
      <c r="A7" s="16" t="s">
        <v>31</v>
      </c>
      <c r="B7" s="24">
        <v>44</v>
      </c>
    </row>
    <row r="13" spans="1:8" x14ac:dyDescent="0.3">
      <c r="B13" s="26" t="s">
        <v>33</v>
      </c>
      <c r="H13" t="s">
        <v>35</v>
      </c>
    </row>
    <row r="14" spans="1:8" x14ac:dyDescent="0.3">
      <c r="B14" t="s">
        <v>32</v>
      </c>
      <c r="H14" t="s">
        <v>36</v>
      </c>
    </row>
    <row r="15" spans="1:8" x14ac:dyDescent="0.3">
      <c r="B15" t="s">
        <v>34</v>
      </c>
      <c r="H15" t="s">
        <v>37</v>
      </c>
    </row>
  </sheetData>
  <phoneticPr fontId="9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31DA7-8B15-4789-9898-E84C5A76CEA7}">
  <dimension ref="A1:E57"/>
  <sheetViews>
    <sheetView workbookViewId="0">
      <selection activeCell="D57" sqref="D57"/>
    </sheetView>
  </sheetViews>
  <sheetFormatPr baseColWidth="10" defaultColWidth="11.44140625" defaultRowHeight="13.8" x14ac:dyDescent="0.25"/>
  <cols>
    <col min="1" max="1" width="18.109375" style="3" customWidth="1"/>
    <col min="2" max="3" width="18" style="3" customWidth="1"/>
    <col min="4" max="4" width="19.33203125" style="3" customWidth="1"/>
    <col min="5" max="16384" width="11.44140625" style="3"/>
  </cols>
  <sheetData>
    <row r="1" spans="1:5" ht="15.6" x14ac:dyDescent="0.3">
      <c r="A1" s="1" t="s">
        <v>0</v>
      </c>
      <c r="B1" s="13" t="s">
        <v>1</v>
      </c>
      <c r="C1" s="13" t="s">
        <v>2</v>
      </c>
      <c r="D1" s="14" t="s">
        <v>3</v>
      </c>
      <c r="E1"/>
    </row>
    <row r="2" spans="1:5" ht="14.4" x14ac:dyDescent="0.3">
      <c r="A2" s="4" t="s">
        <v>4</v>
      </c>
      <c r="B2" s="5">
        <v>75000</v>
      </c>
      <c r="C2" s="5">
        <v>90000</v>
      </c>
      <c r="D2" s="6">
        <v>110000</v>
      </c>
      <c r="E2"/>
    </row>
    <row r="3" spans="1:5" ht="14.4" x14ac:dyDescent="0.3">
      <c r="A3" s="4" t="s">
        <v>5</v>
      </c>
      <c r="B3" s="5">
        <v>225000</v>
      </c>
      <c r="C3" s="5">
        <v>270000</v>
      </c>
      <c r="D3" s="6">
        <v>330000</v>
      </c>
      <c r="E3"/>
    </row>
    <row r="4" spans="1:5" ht="14.4" x14ac:dyDescent="0.3">
      <c r="A4" s="4" t="s">
        <v>6</v>
      </c>
      <c r="B4" s="5">
        <v>150000</v>
      </c>
      <c r="C4" s="5">
        <v>180000</v>
      </c>
      <c r="D4" s="6">
        <v>220000</v>
      </c>
      <c r="E4"/>
    </row>
    <row r="5" spans="1:5" ht="14.4" x14ac:dyDescent="0.3">
      <c r="A5" s="4" t="s">
        <v>7</v>
      </c>
      <c r="B5" s="5">
        <v>187500</v>
      </c>
      <c r="C5" s="5">
        <v>225000</v>
      </c>
      <c r="D5" s="6">
        <v>275000</v>
      </c>
      <c r="E5"/>
    </row>
    <row r="6" spans="1:5" ht="14.4" x14ac:dyDescent="0.3">
      <c r="A6" s="4" t="s">
        <v>8</v>
      </c>
      <c r="B6" s="5">
        <v>112500</v>
      </c>
      <c r="C6" s="5">
        <v>135000</v>
      </c>
      <c r="D6" s="6">
        <v>165000</v>
      </c>
      <c r="E6"/>
    </row>
    <row r="7" spans="1:5" ht="14.4" x14ac:dyDescent="0.3">
      <c r="A7" s="7" t="s">
        <v>9</v>
      </c>
      <c r="B7" s="8">
        <f>SUM(B2:B6)</f>
        <v>750000</v>
      </c>
      <c r="C7" s="8">
        <f>SUM(C2:C6)</f>
        <v>900000</v>
      </c>
      <c r="D7" s="9">
        <f>SUM(D2:D6)</f>
        <v>1100000</v>
      </c>
      <c r="E7"/>
    </row>
    <row r="8" spans="1:5" customFormat="1" ht="14.4" x14ac:dyDescent="0.3"/>
    <row r="57" spans="4:4" ht="14.4" x14ac:dyDescent="0.3">
      <c r="D57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1A362-123B-4265-9F33-A53D9A7EC506}">
  <dimension ref="A1:E9"/>
  <sheetViews>
    <sheetView workbookViewId="0">
      <selection activeCell="B9" sqref="B9"/>
    </sheetView>
  </sheetViews>
  <sheetFormatPr baseColWidth="10" defaultColWidth="11.44140625" defaultRowHeight="13.8" x14ac:dyDescent="0.25"/>
  <cols>
    <col min="1" max="1" width="18.109375" style="3" customWidth="1"/>
    <col min="2" max="3" width="18" style="3" customWidth="1"/>
    <col min="4" max="4" width="19.33203125" style="3" customWidth="1"/>
    <col min="5" max="16384" width="11.44140625" style="3"/>
  </cols>
  <sheetData>
    <row r="1" spans="1:5" ht="14.4" x14ac:dyDescent="0.3">
      <c r="A1" s="10" t="s">
        <v>10</v>
      </c>
      <c r="B1" s="11" t="s">
        <v>1</v>
      </c>
      <c r="C1" s="11" t="s">
        <v>2</v>
      </c>
      <c r="D1" s="12" t="s">
        <v>3</v>
      </c>
      <c r="E1"/>
    </row>
    <row r="2" spans="1:5" ht="14.4" x14ac:dyDescent="0.3">
      <c r="A2" s="4" t="s">
        <v>11</v>
      </c>
      <c r="B2" s="5">
        <v>125000</v>
      </c>
      <c r="C2" s="5">
        <v>137500</v>
      </c>
      <c r="D2" s="6">
        <v>147500</v>
      </c>
      <c r="E2"/>
    </row>
    <row r="3" spans="1:5" ht="14.4" x14ac:dyDescent="0.3">
      <c r="A3" s="4" t="s">
        <v>12</v>
      </c>
      <c r="B3" s="5">
        <v>200000</v>
      </c>
      <c r="C3" s="5">
        <v>220000</v>
      </c>
      <c r="D3" s="6">
        <v>236000</v>
      </c>
      <c r="E3"/>
    </row>
    <row r="4" spans="1:5" ht="14.4" x14ac:dyDescent="0.3">
      <c r="A4" s="4" t="s">
        <v>13</v>
      </c>
      <c r="B4" s="5">
        <v>50000</v>
      </c>
      <c r="C4" s="5">
        <v>55000</v>
      </c>
      <c r="D4" s="6">
        <v>59000</v>
      </c>
      <c r="E4"/>
    </row>
    <row r="5" spans="1:5" ht="14.4" x14ac:dyDescent="0.3">
      <c r="A5" s="4" t="s">
        <v>14</v>
      </c>
      <c r="B5" s="5">
        <v>125000</v>
      </c>
      <c r="C5" s="5">
        <v>137500</v>
      </c>
      <c r="D5" s="6">
        <v>147500</v>
      </c>
      <c r="E5"/>
    </row>
    <row r="6" spans="1:5" ht="14.4" x14ac:dyDescent="0.3">
      <c r="A6" s="7" t="s">
        <v>9</v>
      </c>
      <c r="B6" s="8">
        <f>SUM(B2:B5)</f>
        <v>500000</v>
      </c>
      <c r="C6" s="8">
        <f>SUM(C2:C5)</f>
        <v>550000</v>
      </c>
      <c r="D6" s="9">
        <f>SUM(D2:D5)</f>
        <v>590000</v>
      </c>
      <c r="E6"/>
    </row>
    <row r="7" spans="1:5" ht="14.4" x14ac:dyDescent="0.3">
      <c r="A7"/>
      <c r="B7"/>
      <c r="C7"/>
      <c r="D7"/>
      <c r="E7"/>
    </row>
    <row r="8" spans="1:5" ht="14.4" x14ac:dyDescent="0.3">
      <c r="A8"/>
      <c r="B8"/>
      <c r="C8"/>
      <c r="D8"/>
      <c r="E8"/>
    </row>
    <row r="9" spans="1:5" ht="14.4" x14ac:dyDescent="0.3">
      <c r="B9"/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76BB4-DBF0-4CB5-B300-329E6455EDBB}">
  <dimension ref="A1:E8"/>
  <sheetViews>
    <sheetView tabSelected="1" workbookViewId="0">
      <selection activeCell="B12" sqref="B12"/>
    </sheetView>
  </sheetViews>
  <sheetFormatPr baseColWidth="10" defaultRowHeight="14.4" x14ac:dyDescent="0.3"/>
  <cols>
    <col min="1" max="1" width="15.5546875" bestFit="1" customWidth="1"/>
    <col min="2" max="2" width="25.109375" customWidth="1"/>
    <col min="3" max="3" width="20.88671875" customWidth="1"/>
    <col min="4" max="4" width="19.6640625" customWidth="1"/>
  </cols>
  <sheetData>
    <row r="1" spans="1:5" ht="15.6" x14ac:dyDescent="0.3">
      <c r="A1" s="1" t="s">
        <v>15</v>
      </c>
      <c r="B1" s="13" t="s">
        <v>1</v>
      </c>
      <c r="C1" s="13" t="s">
        <v>2</v>
      </c>
      <c r="D1" s="13" t="s">
        <v>3</v>
      </c>
      <c r="E1" s="2" t="s">
        <v>16</v>
      </c>
    </row>
    <row r="2" spans="1:5" x14ac:dyDescent="0.3">
      <c r="A2" s="4" t="s">
        <v>17</v>
      </c>
      <c r="B2" s="17">
        <v>750000</v>
      </c>
      <c r="C2" s="17">
        <v>900000</v>
      </c>
      <c r="D2" s="17">
        <v>1100000</v>
      </c>
      <c r="E2" s="18"/>
    </row>
    <row r="3" spans="1:5" x14ac:dyDescent="0.3">
      <c r="A3" s="4" t="s">
        <v>18</v>
      </c>
      <c r="B3" s="17">
        <v>500000</v>
      </c>
      <c r="C3" s="17">
        <v>550000</v>
      </c>
      <c r="D3" s="17">
        <v>590000</v>
      </c>
      <c r="E3" s="19">
        <f>D3/$D$2</f>
        <v>0.53636363636363638</v>
      </c>
    </row>
    <row r="4" spans="1:5" x14ac:dyDescent="0.3">
      <c r="A4" s="15" t="s">
        <v>19</v>
      </c>
      <c r="B4" s="20">
        <f>B2-B3</f>
        <v>250000</v>
      </c>
      <c r="C4" s="20">
        <f>C2-C3</f>
        <v>350000</v>
      </c>
      <c r="D4" s="20">
        <f>D2-D3</f>
        <v>510000</v>
      </c>
      <c r="E4" s="19">
        <f>D4/$D$2</f>
        <v>0.46363636363636362</v>
      </c>
    </row>
    <row r="5" spans="1:5" x14ac:dyDescent="0.3">
      <c r="A5" s="4" t="s">
        <v>20</v>
      </c>
      <c r="B5" s="17">
        <v>45000</v>
      </c>
      <c r="C5" s="17">
        <v>50000</v>
      </c>
      <c r="D5" s="17">
        <v>55000</v>
      </c>
      <c r="E5" s="19">
        <f>D5/$D$2</f>
        <v>0.05</v>
      </c>
    </row>
    <row r="6" spans="1:5" x14ac:dyDescent="0.3">
      <c r="A6" s="4" t="s">
        <v>21</v>
      </c>
      <c r="B6" s="17">
        <v>15000</v>
      </c>
      <c r="C6" s="17">
        <v>16000</v>
      </c>
      <c r="D6" s="17">
        <v>20000</v>
      </c>
      <c r="E6" s="19">
        <f>D6/$D$2</f>
        <v>1.8181818181818181E-2</v>
      </c>
    </row>
    <row r="7" spans="1:5" x14ac:dyDescent="0.3">
      <c r="A7" s="15" t="s">
        <v>22</v>
      </c>
      <c r="B7" s="20">
        <f>B4-B5-B6</f>
        <v>190000</v>
      </c>
      <c r="C7" s="20">
        <f>C4-C5-C6</f>
        <v>284000</v>
      </c>
      <c r="D7" s="20">
        <f>D4-D5-D6</f>
        <v>435000</v>
      </c>
      <c r="E7" s="19">
        <f>D7/$D$2</f>
        <v>0.39545454545454545</v>
      </c>
    </row>
    <row r="8" spans="1:5" x14ac:dyDescent="0.3">
      <c r="A8" s="21" t="s">
        <v>23</v>
      </c>
      <c r="B8" s="22">
        <f>B7/B2</f>
        <v>0.25333333333333335</v>
      </c>
      <c r="C8" s="22">
        <f>C7/C2</f>
        <v>0.31555555555555553</v>
      </c>
      <c r="D8" s="22">
        <f>D7/D2</f>
        <v>0.39545454545454545</v>
      </c>
      <c r="E8" s="23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Electricité</vt:lpstr>
      <vt:lpstr>Ventes</vt:lpstr>
      <vt:lpstr>Charges</vt:lpstr>
      <vt:lpstr>Chiffres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Ludovic Lambrechts</cp:lastModifiedBy>
  <dcterms:created xsi:type="dcterms:W3CDTF">2020-09-20T17:00:12Z</dcterms:created>
  <dcterms:modified xsi:type="dcterms:W3CDTF">2024-12-03T06:51:58Z</dcterms:modified>
</cp:coreProperties>
</file>